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autoCompressPictures="0"/>
  <bookViews>
    <workbookView xWindow="240" yWindow="105" windowWidth="14805" windowHeight="8025"/>
  </bookViews>
  <sheets>
    <sheet name="Foglio1" sheetId="3" r:id="rId1"/>
  </sheets>
  <calcPr calcId="145621" concurrentCalc="0"/>
</workbook>
</file>

<file path=xl/calcChain.xml><?xml version="1.0" encoding="utf-8"?>
<calcChain xmlns="http://schemas.openxmlformats.org/spreadsheetml/2006/main">
  <c r="J2" i="3" l="1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M22" i="3"/>
  <c r="L22" i="3"/>
</calcChain>
</file>

<file path=xl/sharedStrings.xml><?xml version="1.0" encoding="utf-8"?>
<sst xmlns="http://schemas.openxmlformats.org/spreadsheetml/2006/main" count="166" uniqueCount="91">
  <si>
    <t>Collection Catalogue</t>
  </si>
  <si>
    <t>Consumer</t>
  </si>
  <si>
    <t>Sample Area</t>
  </si>
  <si>
    <t>Line</t>
  </si>
  <si>
    <t>Item ID</t>
  </si>
  <si>
    <t>Color</t>
  </si>
  <si>
    <t>Material</t>
  </si>
  <si>
    <t>39</t>
  </si>
  <si>
    <t>39,5</t>
  </si>
  <si>
    <t>40</t>
  </si>
  <si>
    <t>41</t>
  </si>
  <si>
    <t>41,5</t>
  </si>
  <si>
    <t>42</t>
  </si>
  <si>
    <t>42,5</t>
  </si>
  <si>
    <t>43</t>
  </si>
  <si>
    <t>43,5</t>
  </si>
  <si>
    <t>44</t>
  </si>
  <si>
    <t>45</t>
  </si>
  <si>
    <t>46</t>
  </si>
  <si>
    <t>47</t>
  </si>
  <si>
    <t>WAX.LEA</t>
  </si>
  <si>
    <t>DK RED</t>
  </si>
  <si>
    <t>NAVY</t>
  </si>
  <si>
    <t>SUEDE+SMO.LEA</t>
  </si>
  <si>
    <t>SNEAKERS</t>
  </si>
  <si>
    <t>BLACK/GREY</t>
  </si>
  <si>
    <t>BLACK</t>
  </si>
  <si>
    <t>GREY</t>
  </si>
  <si>
    <t>SUEDE</t>
  </si>
  <si>
    <t>DK BROWN</t>
  </si>
  <si>
    <t>COFFEE</t>
  </si>
  <si>
    <t>MOCCASINS</t>
  </si>
  <si>
    <t>SHOES</t>
  </si>
  <si>
    <t>WAX.SUEDE</t>
  </si>
  <si>
    <t>OCEAN</t>
  </si>
  <si>
    <t>OCEAN/BLACK</t>
  </si>
  <si>
    <t>Man</t>
  </si>
  <si>
    <t>MUD</t>
  </si>
  <si>
    <t>U MONER W 2FIT</t>
  </si>
  <si>
    <t>U BOX</t>
  </si>
  <si>
    <t>U HOUSTON</t>
  </si>
  <si>
    <t>U SMART</t>
  </si>
  <si>
    <t>UOMO SNAKE</t>
  </si>
  <si>
    <t>WAS.GOA.SU+SM.LE</t>
  </si>
  <si>
    <t>SS16</t>
  </si>
  <si>
    <t>NAPPA+SUEDE</t>
  </si>
  <si>
    <t>SUEDE+NAPPA</t>
  </si>
  <si>
    <t>UOMO SNAKE MOCASSINO</t>
  </si>
  <si>
    <t>U4207I00022C0718</t>
  </si>
  <si>
    <t>NAVY/DARK GREY</t>
  </si>
  <si>
    <t>U4207I00022C1B1V</t>
  </si>
  <si>
    <t>DOVE GREY/SHELLS</t>
  </si>
  <si>
    <t>U4207I00022C6L1B</t>
  </si>
  <si>
    <t>CIGAR/DOVE GREY</t>
  </si>
  <si>
    <t>U EFREM</t>
  </si>
  <si>
    <t>U620UA02243C6523</t>
  </si>
  <si>
    <t>MUD/STONE</t>
  </si>
  <si>
    <t>U62P1A000CLC6006</t>
  </si>
  <si>
    <t>GREY/STONE</t>
  </si>
  <si>
    <t>U WARRENS</t>
  </si>
  <si>
    <t>FW16</t>
  </si>
  <si>
    <t>DK GREY/BLACK</t>
  </si>
  <si>
    <t>U44Q6D000HMC4006</t>
  </si>
  <si>
    <t>U44Q6D000HMC6372</t>
  </si>
  <si>
    <t>SUEDE+WAX.GBK</t>
  </si>
  <si>
    <t>U64R3C022QGC0062</t>
  </si>
  <si>
    <t>SUEDE+RUBBER TEXT</t>
  </si>
  <si>
    <t>U64R3C022QGCG49B</t>
  </si>
  <si>
    <t>U EMILDON</t>
  </si>
  <si>
    <t>U641RB08522C1071</t>
  </si>
  <si>
    <t>U64X2A02285C7004</t>
  </si>
  <si>
    <t>U64X2D022MEC9303</t>
  </si>
  <si>
    <t>DK GREY/MUD</t>
  </si>
  <si>
    <t>U64X2F085BSC4002</t>
  </si>
  <si>
    <t>NAPPA+PRINT.SUEDE</t>
  </si>
  <si>
    <t>U64X2F085BSC6009</t>
  </si>
  <si>
    <t>U620LB00022C7004</t>
  </si>
  <si>
    <t>WAXED GBK+SUEDE</t>
  </si>
  <si>
    <t>U4207K0QL43C0017</t>
  </si>
  <si>
    <t>U4207K0QL43C6M5H</t>
  </si>
  <si>
    <t>COFFEE/CINNAMON</t>
  </si>
  <si>
    <t>U5407B0ME22C1006</t>
  </si>
  <si>
    <t>U5407B0ME22C6372</t>
  </si>
  <si>
    <t>U5407B0ME85C9999</t>
  </si>
  <si>
    <t>WAX.SYNT.LEA+NAPPA</t>
  </si>
  <si>
    <t>TOT</t>
  </si>
  <si>
    <t>PIC</t>
  </si>
  <si>
    <t>RETAIL</t>
  </si>
  <si>
    <t>WHOLESALE</t>
  </si>
  <si>
    <t>TOT WHOLESALE</t>
  </si>
  <si>
    <t>TOT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</si>
</sst>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;[Red]#,##0.00\ &quot;€&quot;"/>
  </numFmts>
  <fonts count="6" x14ac:knownFonts="1">
    <font>
      <sz val="11"/>
      <color theme="1"/>
      <name val="Calibri"/>
    </font>
    <font>
      <b/>
      <sz val="9"/>
      <color indexed="63"/>
      <name val="Calibri"/>
      <family val="2"/>
    </font>
    <font>
      <sz val="9"/>
      <color indexed="63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9525</xdr:rowOff>
    </xdr:from>
    <xdr:to>
      <xdr:col>5</xdr:col>
      <xdr:colOff>895350</xdr:colOff>
      <xdr:row>1</xdr:row>
      <xdr:rowOff>600075</xdr:rowOff>
    </xdr:to>
    <xdr:pic>
      <xdr:nvPicPr>
        <xdr:cNvPr id="1025" name="imageIDF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191000" y="638175"/>
          <a:ext cx="7810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2</xdr:row>
      <xdr:rowOff>0</xdr:rowOff>
    </xdr:from>
    <xdr:to>
      <xdr:col>5</xdr:col>
      <xdr:colOff>876300</xdr:colOff>
      <xdr:row>2</xdr:row>
      <xdr:rowOff>590550</xdr:rowOff>
    </xdr:to>
    <xdr:pic>
      <xdr:nvPicPr>
        <xdr:cNvPr id="1026" name="imageIDF4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162425" y="1257300"/>
          <a:ext cx="7905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3</xdr:row>
      <xdr:rowOff>0</xdr:rowOff>
    </xdr:from>
    <xdr:to>
      <xdr:col>5</xdr:col>
      <xdr:colOff>876300</xdr:colOff>
      <xdr:row>3</xdr:row>
      <xdr:rowOff>590550</xdr:rowOff>
    </xdr:to>
    <xdr:pic>
      <xdr:nvPicPr>
        <xdr:cNvPr id="1027" name="imageIDF5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62425" y="1885950"/>
          <a:ext cx="7905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4</xdr:row>
      <xdr:rowOff>0</xdr:rowOff>
    </xdr:from>
    <xdr:to>
      <xdr:col>5</xdr:col>
      <xdr:colOff>876300</xdr:colOff>
      <xdr:row>4</xdr:row>
      <xdr:rowOff>590550</xdr:rowOff>
    </xdr:to>
    <xdr:pic>
      <xdr:nvPicPr>
        <xdr:cNvPr id="1028" name="imageIDF6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162425" y="2514600"/>
          <a:ext cx="7905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5</xdr:row>
      <xdr:rowOff>0</xdr:rowOff>
    </xdr:from>
    <xdr:to>
      <xdr:col>5</xdr:col>
      <xdr:colOff>876300</xdr:colOff>
      <xdr:row>5</xdr:row>
      <xdr:rowOff>590550</xdr:rowOff>
    </xdr:to>
    <xdr:pic>
      <xdr:nvPicPr>
        <xdr:cNvPr id="1029" name="imageIDF7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162425" y="3143250"/>
          <a:ext cx="7905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6</xdr:row>
      <xdr:rowOff>0</xdr:rowOff>
    </xdr:from>
    <xdr:to>
      <xdr:col>5</xdr:col>
      <xdr:colOff>923925</xdr:colOff>
      <xdr:row>6</xdr:row>
      <xdr:rowOff>590550</xdr:rowOff>
    </xdr:to>
    <xdr:pic>
      <xdr:nvPicPr>
        <xdr:cNvPr id="1030" name="imageIDF8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4162425" y="377190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7</xdr:row>
      <xdr:rowOff>0</xdr:rowOff>
    </xdr:from>
    <xdr:to>
      <xdr:col>5</xdr:col>
      <xdr:colOff>923925</xdr:colOff>
      <xdr:row>7</xdr:row>
      <xdr:rowOff>590550</xdr:rowOff>
    </xdr:to>
    <xdr:pic>
      <xdr:nvPicPr>
        <xdr:cNvPr id="1031" name="imageIDF9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4162425" y="440055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8</xdr:row>
      <xdr:rowOff>0</xdr:rowOff>
    </xdr:from>
    <xdr:to>
      <xdr:col>5</xdr:col>
      <xdr:colOff>923925</xdr:colOff>
      <xdr:row>8</xdr:row>
      <xdr:rowOff>590550</xdr:rowOff>
    </xdr:to>
    <xdr:pic>
      <xdr:nvPicPr>
        <xdr:cNvPr id="1032" name="imageIDF10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4162425" y="502920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9</xdr:row>
      <xdr:rowOff>0</xdr:rowOff>
    </xdr:from>
    <xdr:to>
      <xdr:col>5</xdr:col>
      <xdr:colOff>923925</xdr:colOff>
      <xdr:row>9</xdr:row>
      <xdr:rowOff>590550</xdr:rowOff>
    </xdr:to>
    <xdr:pic>
      <xdr:nvPicPr>
        <xdr:cNvPr id="1033" name="imageIDF11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162425" y="565785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10</xdr:row>
      <xdr:rowOff>0</xdr:rowOff>
    </xdr:from>
    <xdr:to>
      <xdr:col>5</xdr:col>
      <xdr:colOff>923925</xdr:colOff>
      <xdr:row>10</xdr:row>
      <xdr:rowOff>590550</xdr:rowOff>
    </xdr:to>
    <xdr:pic>
      <xdr:nvPicPr>
        <xdr:cNvPr id="1034" name="imageIDF12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162425" y="628650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11</xdr:row>
      <xdr:rowOff>0</xdr:rowOff>
    </xdr:from>
    <xdr:to>
      <xdr:col>5</xdr:col>
      <xdr:colOff>923925</xdr:colOff>
      <xdr:row>11</xdr:row>
      <xdr:rowOff>590550</xdr:rowOff>
    </xdr:to>
    <xdr:pic>
      <xdr:nvPicPr>
        <xdr:cNvPr id="1035" name="imageIDF13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4162425" y="691515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12</xdr:row>
      <xdr:rowOff>0</xdr:rowOff>
    </xdr:from>
    <xdr:to>
      <xdr:col>5</xdr:col>
      <xdr:colOff>923925</xdr:colOff>
      <xdr:row>12</xdr:row>
      <xdr:rowOff>590550</xdr:rowOff>
    </xdr:to>
    <xdr:pic>
      <xdr:nvPicPr>
        <xdr:cNvPr id="1036" name="imageIDF14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4162425" y="754380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152400</xdr:colOff>
      <xdr:row>12</xdr:row>
      <xdr:rowOff>600075</xdr:rowOff>
    </xdr:from>
    <xdr:to>
      <xdr:col>5</xdr:col>
      <xdr:colOff>1038225</xdr:colOff>
      <xdr:row>13</xdr:row>
      <xdr:rowOff>552450</xdr:rowOff>
    </xdr:to>
    <xdr:pic>
      <xdr:nvPicPr>
        <xdr:cNvPr id="1037" name="imageIDF15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4229100" y="8143875"/>
          <a:ext cx="7715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14</xdr:row>
      <xdr:rowOff>0</xdr:rowOff>
    </xdr:from>
    <xdr:to>
      <xdr:col>5</xdr:col>
      <xdr:colOff>923925</xdr:colOff>
      <xdr:row>14</xdr:row>
      <xdr:rowOff>590550</xdr:rowOff>
    </xdr:to>
    <xdr:pic>
      <xdr:nvPicPr>
        <xdr:cNvPr id="1038" name="imageIDF16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4162425" y="880110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15</xdr:row>
      <xdr:rowOff>0</xdr:rowOff>
    </xdr:from>
    <xdr:to>
      <xdr:col>5</xdr:col>
      <xdr:colOff>923925</xdr:colOff>
      <xdr:row>15</xdr:row>
      <xdr:rowOff>590550</xdr:rowOff>
    </xdr:to>
    <xdr:pic>
      <xdr:nvPicPr>
        <xdr:cNvPr id="1039" name="imageIDF17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4162425" y="942975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16</xdr:row>
      <xdr:rowOff>0</xdr:rowOff>
    </xdr:from>
    <xdr:to>
      <xdr:col>5</xdr:col>
      <xdr:colOff>923925</xdr:colOff>
      <xdr:row>16</xdr:row>
      <xdr:rowOff>590550</xdr:rowOff>
    </xdr:to>
    <xdr:pic>
      <xdr:nvPicPr>
        <xdr:cNvPr id="1040" name="imageIDF18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4162425" y="1005840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17</xdr:row>
      <xdr:rowOff>0</xdr:rowOff>
    </xdr:from>
    <xdr:to>
      <xdr:col>5</xdr:col>
      <xdr:colOff>923925</xdr:colOff>
      <xdr:row>17</xdr:row>
      <xdr:rowOff>590550</xdr:rowOff>
    </xdr:to>
    <xdr:pic>
      <xdr:nvPicPr>
        <xdr:cNvPr id="1041" name="imageIDF19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4162425" y="1068705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18</xdr:row>
      <xdr:rowOff>0</xdr:rowOff>
    </xdr:from>
    <xdr:to>
      <xdr:col>5</xdr:col>
      <xdr:colOff>923925</xdr:colOff>
      <xdr:row>18</xdr:row>
      <xdr:rowOff>590550</xdr:rowOff>
    </xdr:to>
    <xdr:pic>
      <xdr:nvPicPr>
        <xdr:cNvPr id="1042" name="imageIDF20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4162425" y="1131570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19</xdr:row>
      <xdr:rowOff>0</xdr:rowOff>
    </xdr:from>
    <xdr:to>
      <xdr:col>5</xdr:col>
      <xdr:colOff>923925</xdr:colOff>
      <xdr:row>19</xdr:row>
      <xdr:rowOff>590550</xdr:rowOff>
    </xdr:to>
    <xdr:pic>
      <xdr:nvPicPr>
        <xdr:cNvPr id="1043" name="imageIDF21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4162425" y="1194435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85725</xdr:colOff>
      <xdr:row>20</xdr:row>
      <xdr:rowOff>0</xdr:rowOff>
    </xdr:from>
    <xdr:to>
      <xdr:col>5</xdr:col>
      <xdr:colOff>923925</xdr:colOff>
      <xdr:row>20</xdr:row>
      <xdr:rowOff>590550</xdr:rowOff>
    </xdr:to>
    <xdr:pic>
      <xdr:nvPicPr>
        <xdr:cNvPr id="1044" name="imageIDF22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4162425" y="12573000"/>
          <a:ext cx="8382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abSelected="1" workbookViewId="0">
      <selection activeCell="O5" sqref="O5"/>
    </sheetView>
  </sheetViews>
  <sheetFormatPr defaultColWidth="8.85546875" defaultRowHeight="50.1" customHeight="1" x14ac:dyDescent="0.25"/>
  <cols>
    <col min="1" max="3" width="8.85546875" style="7"/>
    <col min="4" max="4" width="18.140625" style="7" bestFit="1" customWidth="1"/>
    <col min="5" max="5" width="16.42578125" style="7" customWidth="1"/>
    <col min="6" max="6" width="13.85546875" style="7" customWidth="1"/>
    <col min="7" max="7" width="10" style="7" customWidth="1"/>
    <col min="8" max="8" width="8.85546875" style="7" customWidth="1"/>
    <col min="9" max="9" width="8.85546875" style="1"/>
    <col min="10" max="10" width="16.42578125" style="1" customWidth="1"/>
    <col min="11" max="11" width="8.85546875" style="1"/>
    <col min="12" max="12" width="11" style="1" bestFit="1" customWidth="1"/>
    <col min="13" max="13" width="8.85546875" style="2"/>
    <col min="14" max="14" width="2.85546875" style="2" bestFit="1" customWidth="1"/>
    <col min="15" max="15" width="4" style="2" bestFit="1" customWidth="1"/>
    <col min="16" max="17" width="2.85546875" style="2" bestFit="1" customWidth="1"/>
    <col min="18" max="18" width="4" style="2" bestFit="1" customWidth="1"/>
    <col min="19" max="19" width="2.85546875" style="2" bestFit="1" customWidth="1"/>
    <col min="20" max="20" width="6.140625" style="2" bestFit="1" customWidth="1"/>
    <col min="21" max="21" width="5.85546875" style="2" bestFit="1" customWidth="1"/>
    <col min="22" max="22" width="4" style="2" bestFit="1" customWidth="1"/>
    <col min="23" max="26" width="2.85546875" style="2" bestFit="1" customWidth="1"/>
    <col min="27" max="16384" width="8.85546875" style="2"/>
  </cols>
  <sheetData>
    <row r="1" spans="1:26" s="3" customFormat="1" ht="50.1" customHeight="1" x14ac:dyDescent="0.25">
      <c r="A1" s="9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86</v>
      </c>
      <c r="G1" s="8" t="s">
        <v>5</v>
      </c>
      <c r="H1" s="8" t="s">
        <v>6</v>
      </c>
      <c r="I1" s="10" t="s">
        <v>87</v>
      </c>
      <c r="J1" s="10" t="s">
        <v>90</v>
      </c>
      <c r="K1" s="10" t="s">
        <v>88</v>
      </c>
      <c r="L1" s="10" t="s">
        <v>89</v>
      </c>
      <c r="M1" s="8" t="s">
        <v>85</v>
      </c>
      <c r="N1" s="8" t="s">
        <v>7</v>
      </c>
      <c r="O1" s="8" t="s">
        <v>8</v>
      </c>
      <c r="P1" s="8" t="s">
        <v>9</v>
      </c>
      <c r="Q1" s="8" t="s">
        <v>10</v>
      </c>
      <c r="R1" s="8" t="s">
        <v>11</v>
      </c>
      <c r="S1" s="8" t="s">
        <v>12</v>
      </c>
      <c r="T1" s="8" t="s">
        <v>13</v>
      </c>
      <c r="U1" s="8" t="s">
        <v>14</v>
      </c>
      <c r="V1" s="8" t="s">
        <v>15</v>
      </c>
      <c r="W1" s="8" t="s">
        <v>16</v>
      </c>
      <c r="X1" s="8" t="s">
        <v>17</v>
      </c>
      <c r="Y1" s="8" t="s">
        <v>18</v>
      </c>
      <c r="Z1" s="8" t="s">
        <v>19</v>
      </c>
    </row>
    <row r="2" spans="1:26" ht="50.1" customHeight="1" x14ac:dyDescent="0.25">
      <c r="A2" s="12" t="s">
        <v>44</v>
      </c>
      <c r="B2" s="13" t="s">
        <v>36</v>
      </c>
      <c r="C2" s="13" t="s">
        <v>31</v>
      </c>
      <c r="D2" s="13" t="s">
        <v>47</v>
      </c>
      <c r="E2" s="13" t="s">
        <v>48</v>
      </c>
      <c r="F2" s="13"/>
      <c r="G2" s="13" t="s">
        <v>49</v>
      </c>
      <c r="H2" s="13" t="s">
        <v>28</v>
      </c>
      <c r="I2" s="14">
        <v>99.9</v>
      </c>
      <c r="J2" s="15">
        <f>I2*M2</f>
        <v>3896.1000000000004</v>
      </c>
      <c r="K2" s="14">
        <v>44.4</v>
      </c>
      <c r="L2" s="15">
        <f t="shared" ref="L2:L21" si="0">+K2*M2</f>
        <v>1731.6</v>
      </c>
      <c r="M2" s="16">
        <v>39</v>
      </c>
      <c r="N2" s="5"/>
      <c r="O2" s="5"/>
      <c r="P2" s="6">
        <v>5</v>
      </c>
      <c r="Q2" s="6">
        <v>7</v>
      </c>
      <c r="R2" s="5"/>
      <c r="S2" s="6">
        <v>7</v>
      </c>
      <c r="T2" s="6">
        <v>1</v>
      </c>
      <c r="U2" s="6">
        <v>6</v>
      </c>
      <c r="V2" s="5"/>
      <c r="W2" s="6">
        <v>7</v>
      </c>
      <c r="X2" s="6">
        <v>6</v>
      </c>
      <c r="Y2" s="5"/>
      <c r="Z2" s="5"/>
    </row>
    <row r="3" spans="1:26" ht="50.1" customHeight="1" x14ac:dyDescent="0.25">
      <c r="A3" s="12" t="s">
        <v>44</v>
      </c>
      <c r="B3" s="13" t="s">
        <v>36</v>
      </c>
      <c r="C3" s="13" t="s">
        <v>31</v>
      </c>
      <c r="D3" s="13" t="s">
        <v>47</v>
      </c>
      <c r="E3" s="13" t="s">
        <v>50</v>
      </c>
      <c r="F3" s="13"/>
      <c r="G3" s="13" t="s">
        <v>51</v>
      </c>
      <c r="H3" s="13" t="s">
        <v>28</v>
      </c>
      <c r="I3" s="14">
        <v>99.9</v>
      </c>
      <c r="J3" s="15">
        <f t="shared" ref="J3:J21" si="1">I3*M3</f>
        <v>4295.7</v>
      </c>
      <c r="K3" s="14">
        <v>44.4</v>
      </c>
      <c r="L3" s="15">
        <f t="shared" si="0"/>
        <v>1909.2</v>
      </c>
      <c r="M3" s="16">
        <v>43</v>
      </c>
      <c r="N3" s="6">
        <v>1</v>
      </c>
      <c r="O3" s="5"/>
      <c r="P3" s="6">
        <v>6</v>
      </c>
      <c r="Q3" s="6">
        <v>9</v>
      </c>
      <c r="R3" s="5"/>
      <c r="S3" s="6">
        <v>8</v>
      </c>
      <c r="T3" s="5"/>
      <c r="U3" s="6">
        <v>8</v>
      </c>
      <c r="V3" s="5"/>
      <c r="W3" s="6">
        <v>5</v>
      </c>
      <c r="X3" s="6">
        <v>6</v>
      </c>
      <c r="Y3" s="5"/>
      <c r="Z3" s="5"/>
    </row>
    <row r="4" spans="1:26" ht="50.1" customHeight="1" x14ac:dyDescent="0.25">
      <c r="A4" s="12" t="s">
        <v>44</v>
      </c>
      <c r="B4" s="13" t="s">
        <v>36</v>
      </c>
      <c r="C4" s="13" t="s">
        <v>31</v>
      </c>
      <c r="D4" s="13" t="s">
        <v>47</v>
      </c>
      <c r="E4" s="13" t="s">
        <v>52</v>
      </c>
      <c r="F4" s="13"/>
      <c r="G4" s="13" t="s">
        <v>53</v>
      </c>
      <c r="H4" s="13" t="s">
        <v>28</v>
      </c>
      <c r="I4" s="14">
        <v>99.9</v>
      </c>
      <c r="J4" s="15">
        <f t="shared" si="1"/>
        <v>3796.2000000000003</v>
      </c>
      <c r="K4" s="14">
        <v>44.4</v>
      </c>
      <c r="L4" s="15">
        <f t="shared" si="0"/>
        <v>1687.2</v>
      </c>
      <c r="M4" s="16">
        <v>38</v>
      </c>
      <c r="N4" s="6">
        <v>1</v>
      </c>
      <c r="O4" s="5"/>
      <c r="P4" s="6">
        <v>5</v>
      </c>
      <c r="Q4" s="6">
        <v>8</v>
      </c>
      <c r="R4" s="5"/>
      <c r="S4" s="6">
        <v>10</v>
      </c>
      <c r="T4" s="5"/>
      <c r="U4" s="6">
        <v>8</v>
      </c>
      <c r="V4" s="5"/>
      <c r="W4" s="6">
        <v>4</v>
      </c>
      <c r="X4" s="6">
        <v>2</v>
      </c>
      <c r="Y4" s="5"/>
      <c r="Z4" s="5"/>
    </row>
    <row r="5" spans="1:26" ht="50.1" customHeight="1" x14ac:dyDescent="0.25">
      <c r="A5" s="12" t="s">
        <v>44</v>
      </c>
      <c r="B5" s="13" t="s">
        <v>36</v>
      </c>
      <c r="C5" s="13" t="s">
        <v>32</v>
      </c>
      <c r="D5" s="13" t="s">
        <v>54</v>
      </c>
      <c r="E5" s="13" t="s">
        <v>55</v>
      </c>
      <c r="F5" s="13"/>
      <c r="G5" s="13" t="s">
        <v>56</v>
      </c>
      <c r="H5" s="13" t="s">
        <v>23</v>
      </c>
      <c r="I5" s="14">
        <v>115</v>
      </c>
      <c r="J5" s="15">
        <f t="shared" si="1"/>
        <v>3565</v>
      </c>
      <c r="K5" s="14">
        <v>50</v>
      </c>
      <c r="L5" s="15">
        <f t="shared" si="0"/>
        <v>1550</v>
      </c>
      <c r="M5" s="16">
        <v>31</v>
      </c>
      <c r="N5" s="6">
        <v>1</v>
      </c>
      <c r="O5" s="5"/>
      <c r="P5" s="6">
        <v>3</v>
      </c>
      <c r="Q5" s="6">
        <v>4</v>
      </c>
      <c r="R5" s="5"/>
      <c r="S5" s="6">
        <v>9</v>
      </c>
      <c r="T5" s="5"/>
      <c r="U5" s="6">
        <v>7</v>
      </c>
      <c r="V5" s="5"/>
      <c r="W5" s="6">
        <v>4</v>
      </c>
      <c r="X5" s="6">
        <v>2</v>
      </c>
      <c r="Y5" s="6">
        <v>1</v>
      </c>
      <c r="Z5" s="5"/>
    </row>
    <row r="6" spans="1:26" ht="50.1" customHeight="1" x14ac:dyDescent="0.25">
      <c r="A6" s="12" t="s">
        <v>44</v>
      </c>
      <c r="B6" s="13" t="s">
        <v>36</v>
      </c>
      <c r="C6" s="13" t="s">
        <v>24</v>
      </c>
      <c r="D6" s="13" t="s">
        <v>40</v>
      </c>
      <c r="E6" s="13" t="s">
        <v>57</v>
      </c>
      <c r="F6" s="13"/>
      <c r="G6" s="13" t="s">
        <v>29</v>
      </c>
      <c r="H6" s="13" t="s">
        <v>20</v>
      </c>
      <c r="I6" s="14">
        <v>119.9</v>
      </c>
      <c r="J6" s="15">
        <f t="shared" si="1"/>
        <v>4915.9000000000005</v>
      </c>
      <c r="K6" s="14">
        <v>52.15</v>
      </c>
      <c r="L6" s="15">
        <f t="shared" si="0"/>
        <v>2138.15</v>
      </c>
      <c r="M6" s="16">
        <v>41</v>
      </c>
      <c r="N6" s="6">
        <v>1</v>
      </c>
      <c r="O6" s="5"/>
      <c r="P6" s="6">
        <v>4</v>
      </c>
      <c r="Q6" s="6">
        <v>9</v>
      </c>
      <c r="R6" s="5"/>
      <c r="S6" s="6">
        <v>14</v>
      </c>
      <c r="T6" s="5"/>
      <c r="U6" s="6">
        <v>7</v>
      </c>
      <c r="V6" s="5"/>
      <c r="W6" s="6">
        <v>3</v>
      </c>
      <c r="X6" s="6">
        <v>3</v>
      </c>
      <c r="Y6" s="5"/>
      <c r="Z6" s="5"/>
    </row>
    <row r="7" spans="1:26" ht="50.1" customHeight="1" x14ac:dyDescent="0.25">
      <c r="A7" s="12" t="s">
        <v>60</v>
      </c>
      <c r="B7" s="13" t="s">
        <v>36</v>
      </c>
      <c r="C7" s="13" t="s">
        <v>31</v>
      </c>
      <c r="D7" s="13" t="s">
        <v>38</v>
      </c>
      <c r="E7" s="13" t="s">
        <v>62</v>
      </c>
      <c r="F7" s="13"/>
      <c r="G7" s="13" t="s">
        <v>34</v>
      </c>
      <c r="H7" s="13" t="s">
        <v>33</v>
      </c>
      <c r="I7" s="14">
        <v>115</v>
      </c>
      <c r="J7" s="15">
        <f t="shared" si="1"/>
        <v>27830</v>
      </c>
      <c r="K7" s="14">
        <v>50</v>
      </c>
      <c r="L7" s="15">
        <f t="shared" si="0"/>
        <v>12100</v>
      </c>
      <c r="M7" s="16">
        <v>242</v>
      </c>
      <c r="N7" s="6">
        <v>10</v>
      </c>
      <c r="O7" s="5"/>
      <c r="P7" s="6">
        <v>15</v>
      </c>
      <c r="Q7" s="6">
        <v>25</v>
      </c>
      <c r="R7" s="6">
        <v>11</v>
      </c>
      <c r="S7" s="6">
        <v>25</v>
      </c>
      <c r="T7" s="6">
        <v>15</v>
      </c>
      <c r="U7" s="6">
        <v>35</v>
      </c>
      <c r="V7" s="6">
        <v>11</v>
      </c>
      <c r="W7" s="6">
        <v>35</v>
      </c>
      <c r="X7" s="6">
        <v>25</v>
      </c>
      <c r="Y7" s="6">
        <v>20</v>
      </c>
      <c r="Z7" s="6">
        <v>15</v>
      </c>
    </row>
    <row r="8" spans="1:26" ht="50.1" customHeight="1" x14ac:dyDescent="0.25">
      <c r="A8" s="12" t="s">
        <v>60</v>
      </c>
      <c r="B8" s="13" t="s">
        <v>36</v>
      </c>
      <c r="C8" s="13" t="s">
        <v>31</v>
      </c>
      <c r="D8" s="13" t="s">
        <v>38</v>
      </c>
      <c r="E8" s="13" t="s">
        <v>63</v>
      </c>
      <c r="F8" s="13"/>
      <c r="G8" s="13" t="s">
        <v>37</v>
      </c>
      <c r="H8" s="13" t="s">
        <v>33</v>
      </c>
      <c r="I8" s="14">
        <v>115</v>
      </c>
      <c r="J8" s="15">
        <f t="shared" si="1"/>
        <v>21505</v>
      </c>
      <c r="K8" s="14">
        <v>50</v>
      </c>
      <c r="L8" s="15">
        <f t="shared" si="0"/>
        <v>9350</v>
      </c>
      <c r="M8" s="16">
        <v>187</v>
      </c>
      <c r="N8" s="6">
        <v>20</v>
      </c>
      <c r="O8" s="5"/>
      <c r="P8" s="6">
        <v>20</v>
      </c>
      <c r="Q8" s="6">
        <v>30</v>
      </c>
      <c r="R8" s="6">
        <v>20</v>
      </c>
      <c r="S8" s="6">
        <v>6</v>
      </c>
      <c r="T8" s="6">
        <v>1</v>
      </c>
      <c r="U8" s="5"/>
      <c r="V8" s="5"/>
      <c r="W8" s="6">
        <v>30</v>
      </c>
      <c r="X8" s="6">
        <v>25</v>
      </c>
      <c r="Y8" s="6">
        <v>20</v>
      </c>
      <c r="Z8" s="6">
        <v>15</v>
      </c>
    </row>
    <row r="9" spans="1:26" ht="50.1" customHeight="1" x14ac:dyDescent="0.25">
      <c r="A9" s="12" t="s">
        <v>60</v>
      </c>
      <c r="B9" s="13" t="s">
        <v>36</v>
      </c>
      <c r="C9" s="13" t="s">
        <v>24</v>
      </c>
      <c r="D9" s="13" t="s">
        <v>39</v>
      </c>
      <c r="E9" s="13" t="s">
        <v>65</v>
      </c>
      <c r="F9" s="13"/>
      <c r="G9" s="13" t="s">
        <v>61</v>
      </c>
      <c r="H9" s="13" t="s">
        <v>66</v>
      </c>
      <c r="I9" s="14">
        <v>99.9</v>
      </c>
      <c r="J9" s="15">
        <f t="shared" si="1"/>
        <v>9490.5</v>
      </c>
      <c r="K9" s="14">
        <v>44.4</v>
      </c>
      <c r="L9" s="15">
        <f t="shared" si="0"/>
        <v>4218</v>
      </c>
      <c r="M9" s="16">
        <v>95</v>
      </c>
      <c r="N9" s="6">
        <v>15</v>
      </c>
      <c r="O9" s="5"/>
      <c r="P9" s="6">
        <v>20</v>
      </c>
      <c r="Q9" s="5"/>
      <c r="R9" s="5"/>
      <c r="S9" s="5"/>
      <c r="T9" s="5"/>
      <c r="U9" s="5"/>
      <c r="V9" s="5"/>
      <c r="W9" s="6">
        <v>25</v>
      </c>
      <c r="X9" s="6">
        <v>20</v>
      </c>
      <c r="Y9" s="6">
        <v>15</v>
      </c>
      <c r="Z9" s="5"/>
    </row>
    <row r="10" spans="1:26" ht="50.1" customHeight="1" x14ac:dyDescent="0.25">
      <c r="A10" s="12" t="s">
        <v>60</v>
      </c>
      <c r="B10" s="13" t="s">
        <v>36</v>
      </c>
      <c r="C10" s="13" t="s">
        <v>24</v>
      </c>
      <c r="D10" s="13" t="s">
        <v>39</v>
      </c>
      <c r="E10" s="13" t="s">
        <v>67</v>
      </c>
      <c r="F10" s="13"/>
      <c r="G10" s="13" t="s">
        <v>35</v>
      </c>
      <c r="H10" s="13" t="s">
        <v>66</v>
      </c>
      <c r="I10" s="14">
        <v>99.9</v>
      </c>
      <c r="J10" s="15">
        <f t="shared" si="1"/>
        <v>11588.400000000001</v>
      </c>
      <c r="K10" s="14">
        <v>44.4</v>
      </c>
      <c r="L10" s="15">
        <f t="shared" si="0"/>
        <v>5150.3999999999996</v>
      </c>
      <c r="M10" s="16">
        <v>116</v>
      </c>
      <c r="N10" s="6">
        <v>25</v>
      </c>
      <c r="O10" s="5"/>
      <c r="P10" s="6">
        <v>30</v>
      </c>
      <c r="Q10" s="5"/>
      <c r="R10" s="5"/>
      <c r="S10" s="6">
        <v>1</v>
      </c>
      <c r="T10" s="5"/>
      <c r="U10" s="5"/>
      <c r="V10" s="5"/>
      <c r="W10" s="6">
        <v>25</v>
      </c>
      <c r="X10" s="6">
        <v>20</v>
      </c>
      <c r="Y10" s="6">
        <v>15</v>
      </c>
      <c r="Z10" s="5"/>
    </row>
    <row r="11" spans="1:26" ht="50.1" customHeight="1" x14ac:dyDescent="0.25">
      <c r="A11" s="12" t="s">
        <v>60</v>
      </c>
      <c r="B11" s="13" t="s">
        <v>36</v>
      </c>
      <c r="C11" s="13" t="s">
        <v>24</v>
      </c>
      <c r="D11" s="13" t="s">
        <v>68</v>
      </c>
      <c r="E11" s="13" t="s">
        <v>69</v>
      </c>
      <c r="F11" s="13"/>
      <c r="G11" s="13" t="s">
        <v>58</v>
      </c>
      <c r="H11" s="13" t="s">
        <v>45</v>
      </c>
      <c r="I11" s="14">
        <v>115</v>
      </c>
      <c r="J11" s="15">
        <f t="shared" si="1"/>
        <v>11155</v>
      </c>
      <c r="K11" s="14">
        <v>50</v>
      </c>
      <c r="L11" s="15">
        <f t="shared" si="0"/>
        <v>4850</v>
      </c>
      <c r="M11" s="16">
        <v>97</v>
      </c>
      <c r="N11" s="6">
        <v>18</v>
      </c>
      <c r="O11" s="5"/>
      <c r="P11" s="6">
        <v>22</v>
      </c>
      <c r="Q11" s="6">
        <v>6</v>
      </c>
      <c r="R11" s="5"/>
      <c r="S11" s="5"/>
      <c r="T11" s="5"/>
      <c r="U11" s="5"/>
      <c r="V11" s="5"/>
      <c r="W11" s="6">
        <v>31</v>
      </c>
      <c r="X11" s="6">
        <v>20</v>
      </c>
      <c r="Y11" s="5"/>
      <c r="Z11" s="5"/>
    </row>
    <row r="12" spans="1:26" ht="50.1" customHeight="1" x14ac:dyDescent="0.25">
      <c r="A12" s="12" t="s">
        <v>60</v>
      </c>
      <c r="B12" s="13" t="s">
        <v>36</v>
      </c>
      <c r="C12" s="13" t="s">
        <v>24</v>
      </c>
      <c r="D12" s="13" t="s">
        <v>41</v>
      </c>
      <c r="E12" s="13" t="s">
        <v>70</v>
      </c>
      <c r="F12" s="13"/>
      <c r="G12" s="13" t="s">
        <v>21</v>
      </c>
      <c r="H12" s="13" t="s">
        <v>46</v>
      </c>
      <c r="I12" s="14">
        <v>89.9</v>
      </c>
      <c r="J12" s="15">
        <f t="shared" si="1"/>
        <v>8540.5</v>
      </c>
      <c r="K12" s="14">
        <v>40</v>
      </c>
      <c r="L12" s="15">
        <f t="shared" si="0"/>
        <v>3800</v>
      </c>
      <c r="M12" s="16">
        <v>95</v>
      </c>
      <c r="N12" s="6">
        <v>15</v>
      </c>
      <c r="O12" s="5"/>
      <c r="P12" s="6">
        <v>20</v>
      </c>
      <c r="Q12" s="6">
        <v>11</v>
      </c>
      <c r="R12" s="5"/>
      <c r="S12" s="6">
        <v>7</v>
      </c>
      <c r="T12" s="5"/>
      <c r="U12" s="6">
        <v>12</v>
      </c>
      <c r="V12" s="5"/>
      <c r="W12" s="6">
        <v>20</v>
      </c>
      <c r="X12" s="6">
        <v>9</v>
      </c>
      <c r="Y12" s="5"/>
      <c r="Z12" s="6">
        <v>1</v>
      </c>
    </row>
    <row r="13" spans="1:26" ht="50.1" customHeight="1" x14ac:dyDescent="0.25">
      <c r="A13" s="12" t="s">
        <v>60</v>
      </c>
      <c r="B13" s="13" t="s">
        <v>36</v>
      </c>
      <c r="C13" s="13" t="s">
        <v>24</v>
      </c>
      <c r="D13" s="13" t="s">
        <v>41</v>
      </c>
      <c r="E13" s="13" t="s">
        <v>71</v>
      </c>
      <c r="F13" s="13"/>
      <c r="G13" s="13" t="s">
        <v>72</v>
      </c>
      <c r="H13" s="13" t="s">
        <v>64</v>
      </c>
      <c r="I13" s="14">
        <v>94.9</v>
      </c>
      <c r="J13" s="15">
        <f t="shared" si="1"/>
        <v>5883.8</v>
      </c>
      <c r="K13" s="14">
        <v>42.2</v>
      </c>
      <c r="L13" s="15">
        <f t="shared" si="0"/>
        <v>2616.4</v>
      </c>
      <c r="M13" s="16">
        <v>62</v>
      </c>
      <c r="N13" s="6">
        <v>3</v>
      </c>
      <c r="O13" s="5"/>
      <c r="P13" s="6">
        <v>10</v>
      </c>
      <c r="Q13" s="6">
        <v>16</v>
      </c>
      <c r="R13" s="5"/>
      <c r="S13" s="6">
        <v>5</v>
      </c>
      <c r="T13" s="5"/>
      <c r="U13" s="6">
        <v>17</v>
      </c>
      <c r="V13" s="5"/>
      <c r="W13" s="6">
        <v>11</v>
      </c>
      <c r="X13" s="5"/>
      <c r="Y13" s="5"/>
      <c r="Z13" s="5"/>
    </row>
    <row r="14" spans="1:26" ht="50.1" customHeight="1" x14ac:dyDescent="0.25">
      <c r="A14" s="12" t="s">
        <v>60</v>
      </c>
      <c r="B14" s="13" t="s">
        <v>36</v>
      </c>
      <c r="C14" s="13" t="s">
        <v>24</v>
      </c>
      <c r="D14" s="13" t="s">
        <v>41</v>
      </c>
      <c r="E14" s="13" t="s">
        <v>73</v>
      </c>
      <c r="F14" s="13"/>
      <c r="G14" s="13" t="s">
        <v>22</v>
      </c>
      <c r="H14" s="13" t="s">
        <v>74</v>
      </c>
      <c r="I14" s="14">
        <v>109.9</v>
      </c>
      <c r="J14" s="15">
        <f t="shared" si="1"/>
        <v>14396.900000000001</v>
      </c>
      <c r="K14" s="14">
        <v>47.8</v>
      </c>
      <c r="L14" s="15">
        <f t="shared" si="0"/>
        <v>6261.7999999999993</v>
      </c>
      <c r="M14" s="16">
        <v>131</v>
      </c>
      <c r="N14" s="6">
        <v>20</v>
      </c>
      <c r="O14" s="5"/>
      <c r="P14" s="6">
        <v>20</v>
      </c>
      <c r="Q14" s="6">
        <v>14</v>
      </c>
      <c r="R14" s="5"/>
      <c r="S14" s="6">
        <v>22</v>
      </c>
      <c r="T14" s="5"/>
      <c r="U14" s="5"/>
      <c r="V14" s="5"/>
      <c r="W14" s="5"/>
      <c r="X14" s="6">
        <v>20</v>
      </c>
      <c r="Y14" s="6">
        <v>20</v>
      </c>
      <c r="Z14" s="6">
        <v>15</v>
      </c>
    </row>
    <row r="15" spans="1:26" ht="50.1" customHeight="1" x14ac:dyDescent="0.25">
      <c r="A15" s="12" t="s">
        <v>60</v>
      </c>
      <c r="B15" s="13" t="s">
        <v>36</v>
      </c>
      <c r="C15" s="13" t="s">
        <v>24</v>
      </c>
      <c r="D15" s="13" t="s">
        <v>41</v>
      </c>
      <c r="E15" s="13" t="s">
        <v>75</v>
      </c>
      <c r="F15" s="13"/>
      <c r="G15" s="13" t="s">
        <v>30</v>
      </c>
      <c r="H15" s="13" t="s">
        <v>74</v>
      </c>
      <c r="I15" s="14">
        <v>109.9</v>
      </c>
      <c r="J15" s="15">
        <f t="shared" si="1"/>
        <v>14616.7</v>
      </c>
      <c r="K15" s="14">
        <v>47.8</v>
      </c>
      <c r="L15" s="15">
        <f t="shared" si="0"/>
        <v>6357.4</v>
      </c>
      <c r="M15" s="16">
        <v>133</v>
      </c>
      <c r="N15" s="6">
        <v>20</v>
      </c>
      <c r="O15" s="5"/>
      <c r="P15" s="6">
        <v>20</v>
      </c>
      <c r="Q15" s="6">
        <v>17</v>
      </c>
      <c r="R15" s="5"/>
      <c r="S15" s="6">
        <v>20</v>
      </c>
      <c r="T15" s="5"/>
      <c r="U15" s="5"/>
      <c r="V15" s="5"/>
      <c r="W15" s="6">
        <v>1</v>
      </c>
      <c r="X15" s="6">
        <v>20</v>
      </c>
      <c r="Y15" s="6">
        <v>20</v>
      </c>
      <c r="Z15" s="6">
        <v>15</v>
      </c>
    </row>
    <row r="16" spans="1:26" ht="50.1" customHeight="1" x14ac:dyDescent="0.25">
      <c r="A16" s="12" t="s">
        <v>60</v>
      </c>
      <c r="B16" s="13" t="s">
        <v>36</v>
      </c>
      <c r="C16" s="13" t="s">
        <v>24</v>
      </c>
      <c r="D16" s="13" t="s">
        <v>59</v>
      </c>
      <c r="E16" s="13" t="s">
        <v>76</v>
      </c>
      <c r="F16" s="13"/>
      <c r="G16" s="13" t="s">
        <v>21</v>
      </c>
      <c r="H16" s="13" t="s">
        <v>28</v>
      </c>
      <c r="I16" s="14">
        <v>99.9</v>
      </c>
      <c r="J16" s="15">
        <f t="shared" si="1"/>
        <v>7692.3</v>
      </c>
      <c r="K16" s="14">
        <v>44.4</v>
      </c>
      <c r="L16" s="15">
        <f t="shared" si="0"/>
        <v>3418.7999999999997</v>
      </c>
      <c r="M16" s="16">
        <v>77</v>
      </c>
      <c r="N16" s="6">
        <v>5</v>
      </c>
      <c r="O16" s="5"/>
      <c r="P16" s="6">
        <v>29</v>
      </c>
      <c r="Q16" s="6">
        <v>7</v>
      </c>
      <c r="R16" s="5"/>
      <c r="S16" s="6">
        <v>4</v>
      </c>
      <c r="T16" s="5"/>
      <c r="U16" s="6">
        <v>2</v>
      </c>
      <c r="V16" s="5"/>
      <c r="W16" s="6">
        <v>19</v>
      </c>
      <c r="X16" s="6">
        <v>10</v>
      </c>
      <c r="Y16" s="6">
        <v>1</v>
      </c>
      <c r="Z16" s="5"/>
    </row>
    <row r="17" spans="1:26" ht="50.1" customHeight="1" x14ac:dyDescent="0.25">
      <c r="A17" s="12" t="s">
        <v>60</v>
      </c>
      <c r="B17" s="13" t="s">
        <v>36</v>
      </c>
      <c r="C17" s="13" t="s">
        <v>24</v>
      </c>
      <c r="D17" s="13" t="s">
        <v>42</v>
      </c>
      <c r="E17" s="13" t="s">
        <v>78</v>
      </c>
      <c r="F17" s="13"/>
      <c r="G17" s="13" t="s">
        <v>25</v>
      </c>
      <c r="H17" s="13" t="s">
        <v>43</v>
      </c>
      <c r="I17" s="14">
        <v>109.9</v>
      </c>
      <c r="J17" s="15">
        <f t="shared" si="1"/>
        <v>2967.3</v>
      </c>
      <c r="K17" s="14">
        <v>47.8</v>
      </c>
      <c r="L17" s="15">
        <f t="shared" si="0"/>
        <v>1290.5999999999999</v>
      </c>
      <c r="M17" s="16">
        <v>27</v>
      </c>
      <c r="N17" s="6">
        <v>10</v>
      </c>
      <c r="O17" s="5"/>
      <c r="P17" s="6">
        <v>2</v>
      </c>
      <c r="Q17" s="6">
        <v>1</v>
      </c>
      <c r="R17" s="5"/>
      <c r="S17" s="6">
        <v>3</v>
      </c>
      <c r="T17" s="5"/>
      <c r="U17" s="6">
        <v>1</v>
      </c>
      <c r="V17" s="5"/>
      <c r="W17" s="6">
        <v>2</v>
      </c>
      <c r="X17" s="6">
        <v>2</v>
      </c>
      <c r="Y17" s="6">
        <v>5</v>
      </c>
      <c r="Z17" s="6">
        <v>1</v>
      </c>
    </row>
    <row r="18" spans="1:26" ht="50.1" customHeight="1" x14ac:dyDescent="0.25">
      <c r="A18" s="12" t="s">
        <v>60</v>
      </c>
      <c r="B18" s="13" t="s">
        <v>36</v>
      </c>
      <c r="C18" s="13" t="s">
        <v>24</v>
      </c>
      <c r="D18" s="13" t="s">
        <v>42</v>
      </c>
      <c r="E18" s="13" t="s">
        <v>79</v>
      </c>
      <c r="F18" s="13"/>
      <c r="G18" s="13" t="s">
        <v>80</v>
      </c>
      <c r="H18" s="13" t="s">
        <v>43</v>
      </c>
      <c r="I18" s="14">
        <v>109.9</v>
      </c>
      <c r="J18" s="15">
        <f t="shared" si="1"/>
        <v>10550.400000000001</v>
      </c>
      <c r="K18" s="14">
        <v>47.8</v>
      </c>
      <c r="L18" s="15">
        <f t="shared" si="0"/>
        <v>4588.7999999999993</v>
      </c>
      <c r="M18" s="16">
        <v>96</v>
      </c>
      <c r="N18" s="6">
        <v>10</v>
      </c>
      <c r="O18" s="5"/>
      <c r="P18" s="6">
        <v>20</v>
      </c>
      <c r="Q18" s="6">
        <v>24</v>
      </c>
      <c r="R18" s="5"/>
      <c r="S18" s="5"/>
      <c r="T18" s="5"/>
      <c r="U18" s="5"/>
      <c r="V18" s="5"/>
      <c r="W18" s="6">
        <v>15</v>
      </c>
      <c r="X18" s="6">
        <v>15</v>
      </c>
      <c r="Y18" s="6">
        <v>12</v>
      </c>
      <c r="Z18" s="5"/>
    </row>
    <row r="19" spans="1:26" ht="50.1" customHeight="1" x14ac:dyDescent="0.25">
      <c r="A19" s="12" t="s">
        <v>60</v>
      </c>
      <c r="B19" s="13" t="s">
        <v>36</v>
      </c>
      <c r="C19" s="13" t="s">
        <v>24</v>
      </c>
      <c r="D19" s="13" t="s">
        <v>42</v>
      </c>
      <c r="E19" s="13" t="s">
        <v>81</v>
      </c>
      <c r="F19" s="13"/>
      <c r="G19" s="13" t="s">
        <v>27</v>
      </c>
      <c r="H19" s="13" t="s">
        <v>77</v>
      </c>
      <c r="I19" s="14">
        <v>99.9</v>
      </c>
      <c r="J19" s="15">
        <f t="shared" si="1"/>
        <v>6593.4000000000005</v>
      </c>
      <c r="K19" s="14">
        <v>44.4</v>
      </c>
      <c r="L19" s="15">
        <f t="shared" si="0"/>
        <v>2930.4</v>
      </c>
      <c r="M19" s="16">
        <v>66</v>
      </c>
      <c r="N19" s="6">
        <v>4</v>
      </c>
      <c r="O19" s="5"/>
      <c r="P19" s="6">
        <v>16</v>
      </c>
      <c r="Q19" s="6">
        <v>20</v>
      </c>
      <c r="R19" s="5"/>
      <c r="S19" s="6">
        <v>6</v>
      </c>
      <c r="T19" s="5"/>
      <c r="U19" s="6">
        <v>5</v>
      </c>
      <c r="V19" s="5"/>
      <c r="W19" s="5"/>
      <c r="X19" s="6">
        <v>15</v>
      </c>
      <c r="Y19" s="5"/>
      <c r="Z19" s="5"/>
    </row>
    <row r="20" spans="1:26" ht="50.1" customHeight="1" x14ac:dyDescent="0.25">
      <c r="A20" s="12" t="s">
        <v>60</v>
      </c>
      <c r="B20" s="13" t="s">
        <v>36</v>
      </c>
      <c r="C20" s="13" t="s">
        <v>24</v>
      </c>
      <c r="D20" s="13" t="s">
        <v>42</v>
      </c>
      <c r="E20" s="13" t="s">
        <v>82</v>
      </c>
      <c r="F20" s="13"/>
      <c r="G20" s="13" t="s">
        <v>37</v>
      </c>
      <c r="H20" s="13" t="s">
        <v>77</v>
      </c>
      <c r="I20" s="14">
        <v>99.9</v>
      </c>
      <c r="J20" s="15">
        <f t="shared" si="1"/>
        <v>10089.900000000001</v>
      </c>
      <c r="K20" s="14">
        <v>44.4</v>
      </c>
      <c r="L20" s="15">
        <f t="shared" si="0"/>
        <v>4484.3999999999996</v>
      </c>
      <c r="M20" s="16">
        <v>101</v>
      </c>
      <c r="N20" s="5"/>
      <c r="O20" s="5"/>
      <c r="P20" s="6">
        <v>6</v>
      </c>
      <c r="Q20" s="6">
        <v>15</v>
      </c>
      <c r="R20" s="5"/>
      <c r="S20" s="6">
        <v>7</v>
      </c>
      <c r="T20" s="5"/>
      <c r="U20" s="6">
        <v>5</v>
      </c>
      <c r="V20" s="5"/>
      <c r="W20" s="6">
        <v>8</v>
      </c>
      <c r="X20" s="6">
        <v>12</v>
      </c>
      <c r="Y20" s="6">
        <v>48</v>
      </c>
      <c r="Z20" s="5"/>
    </row>
    <row r="21" spans="1:26" ht="50.1" customHeight="1" x14ac:dyDescent="0.25">
      <c r="A21" s="12" t="s">
        <v>60</v>
      </c>
      <c r="B21" s="13" t="s">
        <v>36</v>
      </c>
      <c r="C21" s="13" t="s">
        <v>24</v>
      </c>
      <c r="D21" s="13" t="s">
        <v>42</v>
      </c>
      <c r="E21" s="13" t="s">
        <v>83</v>
      </c>
      <c r="F21" s="13"/>
      <c r="G21" s="13" t="s">
        <v>26</v>
      </c>
      <c r="H21" s="13" t="s">
        <v>84</v>
      </c>
      <c r="I21" s="14">
        <v>99.9</v>
      </c>
      <c r="J21" s="15">
        <f t="shared" si="1"/>
        <v>11988</v>
      </c>
      <c r="K21" s="14">
        <v>44.4</v>
      </c>
      <c r="L21" s="15">
        <f t="shared" si="0"/>
        <v>5328</v>
      </c>
      <c r="M21" s="16">
        <v>120</v>
      </c>
      <c r="N21" s="6">
        <v>15</v>
      </c>
      <c r="O21" s="5"/>
      <c r="P21" s="6">
        <v>20</v>
      </c>
      <c r="Q21" s="6">
        <v>7</v>
      </c>
      <c r="R21" s="5"/>
      <c r="S21" s="6">
        <v>20</v>
      </c>
      <c r="T21" s="5"/>
      <c r="U21" s="6">
        <v>6</v>
      </c>
      <c r="V21" s="5"/>
      <c r="W21" s="6">
        <v>7</v>
      </c>
      <c r="X21" s="6">
        <v>20</v>
      </c>
      <c r="Y21" s="6">
        <v>15</v>
      </c>
      <c r="Z21" s="6">
        <v>10</v>
      </c>
    </row>
    <row r="22" spans="1:26" ht="50.1" customHeight="1" x14ac:dyDescent="0.25">
      <c r="J22" s="4">
        <f>+SUM(J2:J21)</f>
        <v>195356.99999999997</v>
      </c>
      <c r="L22" s="4">
        <f>+SUM(L2:L21)</f>
        <v>85761.15</v>
      </c>
      <c r="M22" s="11">
        <f>+SUM(M2:M21)</f>
        <v>1837</v>
      </c>
    </row>
    <row r="23" spans="1:26" ht="12.95" customHeight="1" x14ac:dyDescent="0.25"/>
  </sheetData>
  <phoneticPr fontId="0" type="noConversion"/>
  <pageMargins left="0.7" right="0.7" top="0.75" bottom="0.75" header="0.3" footer="0.3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2017-08-01T15:13:59Z</dcterms:created>
  <dcterms:modified xsi:type="dcterms:W3CDTF">2017-08-09T08:15:22Z</dcterms:modified>
</cp:coreProperties>
</file>